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600" windowHeight="11640" activeTab="0"/>
  </bookViews>
  <sheets>
    <sheet name="DKB" sheetId="1" r:id="rId1"/>
    <sheet name="Dialog" sheetId="2" state="hidden" r:id="rId2"/>
    <sheet name="Dialog2" sheetId="3" state="hidden" r:id="rId3"/>
    <sheet name="Dialog3" sheetId="4" state="hidden" r:id="rId4"/>
  </sheets>
  <definedNames>
    <definedName name="acht">#REF!</definedName>
    <definedName name="achtü">#REF!</definedName>
    <definedName name="drei">#REF!</definedName>
    <definedName name="dreiü">#REF!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sharedStrings.xml><?xml version="1.0" encoding="utf-8"?>
<sst xmlns="http://schemas.openxmlformats.org/spreadsheetml/2006/main" count="97" uniqueCount="60">
  <si>
    <t>KLUBSPIEL</t>
  </si>
  <si>
    <t>Datum:</t>
  </si>
  <si>
    <t>POKALSPIEL</t>
  </si>
  <si>
    <t>LÄNDERSPIEL</t>
  </si>
  <si>
    <t>Spielende:</t>
  </si>
  <si>
    <t>Fehler</t>
  </si>
  <si>
    <t>Gesamt</t>
  </si>
  <si>
    <t>Abräumen</t>
  </si>
  <si>
    <t>Ja</t>
  </si>
  <si>
    <t>Nein</t>
  </si>
  <si>
    <t>1) Bahn/Kugelmaterial in Ordnung</t>
  </si>
  <si>
    <t>2) Pässe in Ordnung</t>
  </si>
  <si>
    <t>3) Protest</t>
  </si>
  <si>
    <t>4) Verletzung</t>
  </si>
  <si>
    <t>6) Sonstiges</t>
  </si>
  <si>
    <t>Anlagen</t>
  </si>
  <si>
    <t>Heimmannschaft:</t>
  </si>
  <si>
    <t>Gastmannschaft:</t>
  </si>
  <si>
    <t>5) Verwarnung</t>
  </si>
  <si>
    <t xml:space="preserve">      Spielbericht</t>
  </si>
  <si>
    <t>Land:</t>
  </si>
  <si>
    <t>Ort:</t>
  </si>
  <si>
    <t>Bahnanlage:</t>
  </si>
  <si>
    <t>Spielbeginn:</t>
  </si>
  <si>
    <t>Klasse:</t>
  </si>
  <si>
    <t>Pass-Nr.</t>
  </si>
  <si>
    <t>Mon/Jahr</t>
  </si>
  <si>
    <t>Voll</t>
  </si>
  <si>
    <t>Schiedsrichter O.K.</t>
  </si>
  <si>
    <t>Schiedsrichter/Aufsicht:</t>
  </si>
  <si>
    <t>Bemerkungen zu:</t>
  </si>
  <si>
    <t xml:space="preserve">Spieltag: </t>
  </si>
  <si>
    <t>Differenz:</t>
  </si>
  <si>
    <t>SENIOREN</t>
  </si>
  <si>
    <t>Vorname, Name</t>
  </si>
  <si>
    <t>FRAUEN</t>
  </si>
  <si>
    <t>MÄNNER</t>
  </si>
  <si>
    <t>U 23</t>
  </si>
  <si>
    <t>U 18</t>
  </si>
  <si>
    <t>Herrnhut OT Strahwalde</t>
  </si>
  <si>
    <t>Strahwalde</t>
  </si>
  <si>
    <t>08:59 Uhr</t>
  </si>
  <si>
    <t>12:24 Uhr</t>
  </si>
  <si>
    <t>03.02.2024</t>
  </si>
  <si>
    <t>SG Strahwalde II</t>
  </si>
  <si>
    <t>TSV Ebersbach II</t>
  </si>
  <si>
    <t>Liebig, Steffen</t>
  </si>
  <si>
    <t/>
  </si>
  <si>
    <t>Krause, Michael</t>
  </si>
  <si>
    <t>Bittrich, Marcus</t>
  </si>
  <si>
    <t>Menschel, Frank</t>
  </si>
  <si>
    <t>Boos, Marvin</t>
  </si>
  <si>
    <t>Kneschke, Joachim</t>
  </si>
  <si>
    <t>Boos, Udo</t>
  </si>
  <si>
    <t>X</t>
  </si>
  <si>
    <r>
      <t>Spielleiter:</t>
    </r>
    <r>
      <rPr>
        <sz val="9"/>
        <rFont val="Arial"/>
        <family val="2"/>
      </rPr>
      <t xml:space="preserve">   </t>
    </r>
  </si>
  <si>
    <t>Ullrich, Hans-Dieter 1)</t>
  </si>
  <si>
    <t>1) ab 61. Kugel Scheider Dietmar</t>
  </si>
  <si>
    <t>1. Kreisklasse</t>
  </si>
  <si>
    <t>Spiel-Nr.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</si>
</sst>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6"/>
      <name val="Arial"/>
      <family val="2"/>
    </font>
    <font>
      <b/>
      <sz val="14"/>
      <name val="Arial"/>
      <family val="2"/>
    </font>
    <font>
      <sz val="10"/>
      <color indexed="15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20"/>
      <color indexed="10"/>
      <name val="Arial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0" fillId="0" borderId="20" xfId="0" applyBorder="1" applyAlignment="1">
      <alignment/>
    </xf>
    <xf numFmtId="0" fontId="10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209" fontId="0" fillId="0" borderId="0" xfId="0" applyNumberFormat="1" applyAlignment="1">
      <alignment/>
    </xf>
    <xf numFmtId="14" fontId="0" fillId="0" borderId="14" xfId="0" applyNumberFormat="1" applyBorder="1" applyAlignment="1">
      <alignment/>
    </xf>
    <xf numFmtId="0" fontId="17" fillId="0" borderId="0" xfId="0" applyFont="1" applyFill="1" applyAlignment="1">
      <alignment/>
    </xf>
    <xf numFmtId="0" fontId="0" fillId="0" borderId="23" xfId="0" applyBorder="1" applyAlignment="1" applyProtection="1">
      <alignment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right"/>
    </xf>
    <xf numFmtId="216" fontId="14" fillId="0" borderId="27" xfId="0" applyNumberFormat="1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 applyProtection="1">
      <alignment horizontal="right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center" vertical="center" shrinkToFit="1"/>
      <protection/>
    </xf>
    <xf numFmtId="0" fontId="27" fillId="0" borderId="29" xfId="0" applyFont="1" applyBorder="1" applyAlignment="1" applyProtection="1">
      <alignment horizontal="left" vertical="center"/>
      <protection/>
    </xf>
    <xf numFmtId="0" fontId="0" fillId="0" borderId="3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11" xfId="0" applyFont="1" applyBorder="1" applyAlignment="1">
      <alignment/>
    </xf>
    <xf numFmtId="0" fontId="13" fillId="0" borderId="32" xfId="0" applyFont="1" applyBorder="1" applyAlignment="1">
      <alignment horizontal="center"/>
    </xf>
    <xf numFmtId="49" fontId="14" fillId="0" borderId="23" xfId="0" applyNumberFormat="1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/>
      <protection locked="0"/>
    </xf>
    <xf numFmtId="0" fontId="13" fillId="0" borderId="3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0" fillId="0" borderId="10" xfId="0" applyFont="1" applyBorder="1" applyAlignment="1" applyProtection="1">
      <alignment horizontal="left" vertical="center"/>
      <protection locked="0"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216" fontId="14" fillId="0" borderId="36" xfId="0" applyNumberFormat="1" applyFont="1" applyBorder="1" applyAlignment="1" applyProtection="1">
      <alignment horizontal="center" vertical="center"/>
      <protection/>
    </xf>
    <xf numFmtId="216" fontId="14" fillId="0" borderId="14" xfId="0" applyNumberFormat="1" applyFont="1" applyBorder="1" applyAlignment="1" applyProtection="1">
      <alignment horizontal="center" vertical="center"/>
      <protection/>
    </xf>
    <xf numFmtId="216" fontId="14" fillId="0" borderId="16" xfId="0" applyNumberFormat="1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4" xfId="0" applyFont="1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14" fillId="0" borderId="2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0" fontId="13" fillId="0" borderId="40" xfId="0" applyFont="1" applyBorder="1" applyAlignment="1">
      <alignment horizontal="center"/>
    </xf>
    <xf numFmtId="0" fontId="1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23" fillId="0" borderId="41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42" xfId="0" applyFont="1" applyBorder="1" applyAlignment="1" applyProtection="1">
      <alignment horizontal="center"/>
      <protection/>
    </xf>
    <xf numFmtId="0" fontId="23" fillId="0" borderId="35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 horizontal="center"/>
      <protection/>
    </xf>
    <xf numFmtId="0" fontId="23" fillId="0" borderId="37" xfId="0" applyFont="1" applyBorder="1" applyAlignment="1" applyProtection="1">
      <alignment horizontal="center"/>
      <protection/>
    </xf>
    <xf numFmtId="0" fontId="23" fillId="0" borderId="43" xfId="0" applyFont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/>
      <protection/>
    </xf>
    <xf numFmtId="0" fontId="23" fillId="0" borderId="44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left"/>
      <protection/>
    </xf>
    <xf numFmtId="0" fontId="23" fillId="0" borderId="33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40" xfId="0" applyFont="1" applyBorder="1" applyAlignment="1" applyProtection="1">
      <alignment horizontal="center"/>
      <protection/>
    </xf>
    <xf numFmtId="0" fontId="23" fillId="0" borderId="45" xfId="0" applyFont="1" applyBorder="1" applyAlignment="1" applyProtection="1">
      <alignment horizontal="center"/>
      <protection/>
    </xf>
    <xf numFmtId="0" fontId="23" fillId="0" borderId="46" xfId="0" applyFont="1" applyBorder="1" applyAlignment="1" applyProtection="1">
      <alignment horizontal="center"/>
      <protection/>
    </xf>
    <xf numFmtId="0" fontId="23" fillId="0" borderId="47" xfId="0" applyFont="1" applyBorder="1" applyAlignment="1" applyProtection="1">
      <alignment horizontal="center"/>
      <protection/>
    </xf>
    <xf numFmtId="14" fontId="8" fillId="0" borderId="10" xfId="0" applyNumberFormat="1" applyFont="1" applyBorder="1" applyAlignment="1" applyProtection="1" quotePrefix="1">
      <alignment horizontal="left"/>
      <protection locked="0"/>
    </xf>
    <xf numFmtId="185" fontId="8" fillId="0" borderId="14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304800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5</xdr:row>
      <xdr:rowOff>0</xdr:rowOff>
    </xdr:from>
    <xdr:to>
      <xdr:col>58</xdr:col>
      <xdr:colOff>0</xdr:colOff>
      <xdr:row>67</xdr:row>
      <xdr:rowOff>0</xdr:rowOff>
    </xdr:to>
    <xdr:sp>
      <xdr:nvSpPr>
        <xdr:cNvPr id="1" name="Line 64"/>
        <xdr:cNvSpPr>
          <a:spLocks/>
        </xdr:cNvSpPr>
      </xdr:nvSpPr>
      <xdr:spPr>
        <a:xfrm>
          <a:off x="3867150" y="333375"/>
          <a:ext cx="0" cy="413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5</xdr:row>
      <xdr:rowOff>0</xdr:rowOff>
    </xdr:from>
    <xdr:ext cx="2000250" cy="333375"/>
    <xdr:sp>
      <xdr:nvSpPr>
        <xdr:cNvPr id="2" name="TextBox 72"/>
        <xdr:cNvSpPr txBox="1">
          <a:spLocks noChangeArrowheads="1"/>
        </xdr:cNvSpPr>
      </xdr:nvSpPr>
      <xdr:spPr>
        <a:xfrm>
          <a:off x="1733550" y="333375"/>
          <a:ext cx="2000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5</xdr:row>
      <xdr:rowOff>0</xdr:rowOff>
    </xdr:from>
    <xdr:ext cx="1733550" cy="333375"/>
    <xdr:sp>
      <xdr:nvSpPr>
        <xdr:cNvPr id="3" name="TextBox 73"/>
        <xdr:cNvSpPr txBox="1">
          <a:spLocks noChangeArrowheads="1"/>
        </xdr:cNvSpPr>
      </xdr:nvSpPr>
      <xdr:spPr>
        <a:xfrm>
          <a:off x="3933825" y="333375"/>
          <a:ext cx="1733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800225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63</xdr:col>
      <xdr:colOff>0</xdr:colOff>
      <xdr:row>11</xdr:row>
      <xdr:rowOff>0</xdr:rowOff>
    </xdr:from>
    <xdr:ext cx="1533525" cy="200025"/>
    <xdr:sp textlink="#REF!">
      <xdr:nvSpPr>
        <xdr:cNvPr id="5" name="TextBox 75"/>
        <xdr:cNvSpPr txBox="1">
          <a:spLocks noChangeArrowheads="1"/>
        </xdr:cNvSpPr>
      </xdr:nvSpPr>
      <xdr:spPr>
        <a:xfrm>
          <a:off x="4200525" y="733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6b87646-8afd-410b-b023-0dc91f728ff5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533525" cy="200025"/>
    <xdr:sp textlink="#REF!">
      <xdr:nvSpPr>
        <xdr:cNvPr id="6" name="TextBox 76"/>
        <xdr:cNvSpPr txBox="1">
          <a:spLocks noChangeArrowheads="1"/>
        </xdr:cNvSpPr>
      </xdr:nvSpPr>
      <xdr:spPr>
        <a:xfrm>
          <a:off x="4200525" y="31337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b941391-c6d6-4204-9b77-2f298e11dc5b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63</xdr:col>
      <xdr:colOff>0</xdr:colOff>
      <xdr:row>43</xdr:row>
      <xdr:rowOff>0</xdr:rowOff>
    </xdr:from>
    <xdr:ext cx="1533525" cy="200025"/>
    <xdr:sp textlink="#REF!">
      <xdr:nvSpPr>
        <xdr:cNvPr id="7" name="TextBox 77"/>
        <xdr:cNvSpPr txBox="1">
          <a:spLocks noChangeArrowheads="1"/>
        </xdr:cNvSpPr>
      </xdr:nvSpPr>
      <xdr:spPr>
        <a:xfrm>
          <a:off x="4200525" y="28670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3deecda-7808-4771-818c-bde519838c04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533525" cy="200025"/>
    <xdr:sp textlink="#REF!">
      <xdr:nvSpPr>
        <xdr:cNvPr id="8" name="TextBox 78"/>
        <xdr:cNvSpPr txBox="1">
          <a:spLocks noChangeArrowheads="1"/>
        </xdr:cNvSpPr>
      </xdr:nvSpPr>
      <xdr:spPr>
        <a:xfrm>
          <a:off x="4200525" y="26003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7e00f49-1b21-4c57-9b33-690de0fe4856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63</xdr:col>
      <xdr:colOff>0</xdr:colOff>
      <xdr:row>35</xdr:row>
      <xdr:rowOff>0</xdr:rowOff>
    </xdr:from>
    <xdr:ext cx="1533525" cy="200025"/>
    <xdr:sp textlink="#REF!">
      <xdr:nvSpPr>
        <xdr:cNvPr id="9" name="TextBox 79"/>
        <xdr:cNvSpPr txBox="1">
          <a:spLocks noChangeArrowheads="1"/>
        </xdr:cNvSpPr>
      </xdr:nvSpPr>
      <xdr:spPr>
        <a:xfrm>
          <a:off x="4200525" y="23336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9558986-bc35-473c-8362-6b1627bf38df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533525" cy="200025"/>
    <xdr:sp textlink="#REF!">
      <xdr:nvSpPr>
        <xdr:cNvPr id="10" name="TextBox 80"/>
        <xdr:cNvSpPr txBox="1">
          <a:spLocks noChangeArrowheads="1"/>
        </xdr:cNvSpPr>
      </xdr:nvSpPr>
      <xdr:spPr>
        <a:xfrm>
          <a:off x="4200525" y="20669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786e828-2a5f-4072-ab76-e437df6596a2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1533525" cy="200025"/>
    <xdr:sp textlink="#REF!">
      <xdr:nvSpPr>
        <xdr:cNvPr id="11" name="TextBox 81"/>
        <xdr:cNvSpPr txBox="1">
          <a:spLocks noChangeArrowheads="1"/>
        </xdr:cNvSpPr>
      </xdr:nvSpPr>
      <xdr:spPr>
        <a:xfrm>
          <a:off x="4200525" y="18002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29ff24c-5623-46d2-bb31-133386af6961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63</xdr:col>
      <xdr:colOff>0</xdr:colOff>
      <xdr:row>23</xdr:row>
      <xdr:rowOff>0</xdr:rowOff>
    </xdr:from>
    <xdr:ext cx="1466850" cy="200025"/>
    <xdr:sp textlink="#REF!">
      <xdr:nvSpPr>
        <xdr:cNvPr id="12" name="TextBox 82"/>
        <xdr:cNvSpPr txBox="1">
          <a:spLocks noChangeArrowheads="1"/>
        </xdr:cNvSpPr>
      </xdr:nvSpPr>
      <xdr:spPr>
        <a:xfrm>
          <a:off x="4200525" y="15335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c395b6b-dfe5-429b-8d2a-66c6e194bfde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63</xdr:col>
      <xdr:colOff>0</xdr:colOff>
      <xdr:row>19</xdr:row>
      <xdr:rowOff>0</xdr:rowOff>
    </xdr:from>
    <xdr:ext cx="1533525" cy="200025"/>
    <xdr:sp textlink="#REF!">
      <xdr:nvSpPr>
        <xdr:cNvPr id="13" name="TextBox 83"/>
        <xdr:cNvSpPr txBox="1">
          <a:spLocks noChangeArrowheads="1"/>
        </xdr:cNvSpPr>
      </xdr:nvSpPr>
      <xdr:spPr>
        <a:xfrm>
          <a:off x="4200525" y="12668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7e82421-d5e1-4ae7-8265-48f0cb26b090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63</xdr:col>
      <xdr:colOff>0</xdr:colOff>
      <xdr:row>15</xdr:row>
      <xdr:rowOff>0</xdr:rowOff>
    </xdr:from>
    <xdr:ext cx="1533525" cy="200025"/>
    <xdr:sp textlink="#REF!">
      <xdr:nvSpPr>
        <xdr:cNvPr id="14" name="TextBox 84"/>
        <xdr:cNvSpPr txBox="1">
          <a:spLocks noChangeArrowheads="1"/>
        </xdr:cNvSpPr>
      </xdr:nvSpPr>
      <xdr:spPr>
        <a:xfrm>
          <a:off x="4200525" y="10001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264643b-83a3-46eb-bd0d-b3697e9413ad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63</xdr:col>
      <xdr:colOff>0</xdr:colOff>
      <xdr:row>55</xdr:row>
      <xdr:rowOff>0</xdr:rowOff>
    </xdr:from>
    <xdr:ext cx="1466850" cy="200025"/>
    <xdr:sp textlink="#REF!">
      <xdr:nvSpPr>
        <xdr:cNvPr id="15" name="TextBox 85"/>
        <xdr:cNvSpPr txBox="1">
          <a:spLocks noChangeArrowheads="1"/>
        </xdr:cNvSpPr>
      </xdr:nvSpPr>
      <xdr:spPr>
        <a:xfrm>
          <a:off x="4200525" y="36671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2ec4f1f-8a41-4806-a9ab-769250559668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63</xdr:col>
      <xdr:colOff>0</xdr:colOff>
      <xdr:row>51</xdr:row>
      <xdr:rowOff>0</xdr:rowOff>
    </xdr:from>
    <xdr:ext cx="1533525" cy="200025"/>
    <xdr:sp textlink="#REF!">
      <xdr:nvSpPr>
        <xdr:cNvPr id="16" name="TextBox 86"/>
        <xdr:cNvSpPr txBox="1">
          <a:spLocks noChangeArrowheads="1"/>
        </xdr:cNvSpPr>
      </xdr:nvSpPr>
      <xdr:spPr>
        <a:xfrm>
          <a:off x="4200525" y="3400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28c0b4b-4d98-4af6-ac58-79e102bb5ea0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27</xdr:col>
      <xdr:colOff>0</xdr:colOff>
      <xdr:row>54</xdr:row>
      <xdr:rowOff>0</xdr:rowOff>
    </xdr:from>
    <xdr:ext cx="666750" cy="200025"/>
    <xdr:sp>
      <xdr:nvSpPr>
        <xdr:cNvPr id="17" name="TextBox 90"/>
        <xdr:cNvSpPr txBox="1">
          <a:spLocks noChangeArrowheads="1"/>
        </xdr:cNvSpPr>
      </xdr:nvSpPr>
      <xdr:spPr>
        <a:xfrm>
          <a:off x="1800225" y="36004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27</xdr:col>
      <xdr:colOff>0</xdr:colOff>
      <xdr:row>47</xdr:row>
      <xdr:rowOff>0</xdr:rowOff>
    </xdr:from>
    <xdr:ext cx="666750" cy="200025"/>
    <xdr:sp>
      <xdr:nvSpPr>
        <xdr:cNvPr id="18" name="TextBox 91"/>
        <xdr:cNvSpPr txBox="1">
          <a:spLocks noChangeArrowheads="1"/>
        </xdr:cNvSpPr>
      </xdr:nvSpPr>
      <xdr:spPr>
        <a:xfrm>
          <a:off x="1800225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27</xdr:col>
      <xdr:colOff>0</xdr:colOff>
      <xdr:row>40</xdr:row>
      <xdr:rowOff>0</xdr:rowOff>
    </xdr:from>
    <xdr:ext cx="666750" cy="200025"/>
    <xdr:sp>
      <xdr:nvSpPr>
        <xdr:cNvPr id="19" name="TextBox 92"/>
        <xdr:cNvSpPr txBox="1">
          <a:spLocks noChangeArrowheads="1"/>
        </xdr:cNvSpPr>
      </xdr:nvSpPr>
      <xdr:spPr>
        <a:xfrm>
          <a:off x="1800225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27</xdr:col>
      <xdr:colOff>0</xdr:colOff>
      <xdr:row>33</xdr:row>
      <xdr:rowOff>0</xdr:rowOff>
    </xdr:from>
    <xdr:ext cx="666750" cy="200025"/>
    <xdr:sp>
      <xdr:nvSpPr>
        <xdr:cNvPr id="20" name="TextBox 93"/>
        <xdr:cNvSpPr txBox="1">
          <a:spLocks noChangeArrowheads="1"/>
        </xdr:cNvSpPr>
      </xdr:nvSpPr>
      <xdr:spPr>
        <a:xfrm>
          <a:off x="1800225" y="22002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666750" cy="200025"/>
    <xdr:sp>
      <xdr:nvSpPr>
        <xdr:cNvPr id="21" name="TextBox 94"/>
        <xdr:cNvSpPr txBox="1">
          <a:spLocks noChangeArrowheads="1"/>
        </xdr:cNvSpPr>
      </xdr:nvSpPr>
      <xdr:spPr>
        <a:xfrm>
          <a:off x="1800225" y="17335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27</xdr:col>
      <xdr:colOff>0</xdr:colOff>
      <xdr:row>20</xdr:row>
      <xdr:rowOff>0</xdr:rowOff>
    </xdr:from>
    <xdr:ext cx="666750" cy="200025"/>
    <xdr:sp>
      <xdr:nvSpPr>
        <xdr:cNvPr id="22" name="TextBox 95"/>
        <xdr:cNvSpPr txBox="1">
          <a:spLocks noChangeArrowheads="1"/>
        </xdr:cNvSpPr>
      </xdr:nvSpPr>
      <xdr:spPr>
        <a:xfrm>
          <a:off x="1800225" y="1333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27</xdr:col>
      <xdr:colOff>0</xdr:colOff>
      <xdr:row>61</xdr:row>
      <xdr:rowOff>0</xdr:rowOff>
    </xdr:from>
    <xdr:ext cx="666750" cy="200025"/>
    <xdr:sp>
      <xdr:nvSpPr>
        <xdr:cNvPr id="23" name="TextBox 108"/>
        <xdr:cNvSpPr txBox="1">
          <a:spLocks noChangeArrowheads="1"/>
        </xdr:cNvSpPr>
      </xdr:nvSpPr>
      <xdr:spPr>
        <a:xfrm>
          <a:off x="1800225" y="4067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0</xdr:colOff>
      <xdr:row>12</xdr:row>
      <xdr:rowOff>0</xdr:rowOff>
    </xdr:from>
    <xdr:ext cx="666750" cy="200025"/>
    <xdr:sp>
      <xdr:nvSpPr>
        <xdr:cNvPr id="1" name="TextBox 73"/>
        <xdr:cNvSpPr txBox="1">
          <a:spLocks noChangeArrowheads="1"/>
        </xdr:cNvSpPr>
      </xdr:nvSpPr>
      <xdr:spPr>
        <a:xfrm>
          <a:off x="28003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42</xdr:col>
      <xdr:colOff>0</xdr:colOff>
      <xdr:row>53</xdr:row>
      <xdr:rowOff>0</xdr:rowOff>
    </xdr:from>
    <xdr:ext cx="666750" cy="200025"/>
    <xdr:sp>
      <xdr:nvSpPr>
        <xdr:cNvPr id="2" name="TextBox 77"/>
        <xdr:cNvSpPr txBox="1">
          <a:spLocks noChangeArrowheads="1"/>
        </xdr:cNvSpPr>
      </xdr:nvSpPr>
      <xdr:spPr>
        <a:xfrm>
          <a:off x="2800350" y="35337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42</xdr:col>
      <xdr:colOff>0</xdr:colOff>
      <xdr:row>46</xdr:row>
      <xdr:rowOff>0</xdr:rowOff>
    </xdr:from>
    <xdr:ext cx="666750" cy="200025"/>
    <xdr:sp>
      <xdr:nvSpPr>
        <xdr:cNvPr id="3" name="TextBox 78"/>
        <xdr:cNvSpPr txBox="1">
          <a:spLocks noChangeArrowheads="1"/>
        </xdr:cNvSpPr>
      </xdr:nvSpPr>
      <xdr:spPr>
        <a:xfrm>
          <a:off x="2800350" y="30670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42</xdr:col>
      <xdr:colOff>0</xdr:colOff>
      <xdr:row>39</xdr:row>
      <xdr:rowOff>0</xdr:rowOff>
    </xdr:from>
    <xdr:ext cx="666750" cy="200025"/>
    <xdr:sp>
      <xdr:nvSpPr>
        <xdr:cNvPr id="4" name="TextBox 79"/>
        <xdr:cNvSpPr txBox="1">
          <a:spLocks noChangeArrowheads="1"/>
        </xdr:cNvSpPr>
      </xdr:nvSpPr>
      <xdr:spPr>
        <a:xfrm>
          <a:off x="28003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666750" cy="200025"/>
    <xdr:sp>
      <xdr:nvSpPr>
        <xdr:cNvPr id="5" name="TextBox 80"/>
        <xdr:cNvSpPr txBox="1">
          <a:spLocks noChangeArrowheads="1"/>
        </xdr:cNvSpPr>
      </xdr:nvSpPr>
      <xdr:spPr>
        <a:xfrm>
          <a:off x="2800350" y="21336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42</xdr:col>
      <xdr:colOff>0</xdr:colOff>
      <xdr:row>25</xdr:row>
      <xdr:rowOff>0</xdr:rowOff>
    </xdr:from>
    <xdr:ext cx="666750" cy="200025"/>
    <xdr:sp>
      <xdr:nvSpPr>
        <xdr:cNvPr id="6" name="TextBox 81"/>
        <xdr:cNvSpPr txBox="1">
          <a:spLocks noChangeArrowheads="1"/>
        </xdr:cNvSpPr>
      </xdr:nvSpPr>
      <xdr:spPr>
        <a:xfrm>
          <a:off x="2800350" y="16668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42</xdr:col>
      <xdr:colOff>0</xdr:colOff>
      <xdr:row>19</xdr:row>
      <xdr:rowOff>0</xdr:rowOff>
    </xdr:from>
    <xdr:ext cx="666750" cy="200025"/>
    <xdr:sp>
      <xdr:nvSpPr>
        <xdr:cNvPr id="7" name="TextBox 82"/>
        <xdr:cNvSpPr txBox="1">
          <a:spLocks noChangeArrowheads="1"/>
        </xdr:cNvSpPr>
      </xdr:nvSpPr>
      <xdr:spPr>
        <a:xfrm>
          <a:off x="2800350" y="12668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5</xdr:row>
      <xdr:rowOff>0</xdr:rowOff>
    </xdr:from>
    <xdr:ext cx="2800350" cy="400050"/>
    <xdr:sp textlink="#REF!">
      <xdr:nvSpPr>
        <xdr:cNvPr id="8" name="TextBox 89"/>
        <xdr:cNvSpPr txBox="1">
          <a:spLocks noChangeArrowheads="1"/>
        </xdr:cNvSpPr>
      </xdr:nvSpPr>
      <xdr:spPr>
        <a:xfrm>
          <a:off x="2400300" y="333375"/>
          <a:ext cx="2800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dd0d6cc-d337-43ef-80cb-72c991a1b46e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42</xdr:col>
      <xdr:colOff>0</xdr:colOff>
      <xdr:row>60</xdr:row>
      <xdr:rowOff>0</xdr:rowOff>
    </xdr:from>
    <xdr:ext cx="666750" cy="200025"/>
    <xdr:sp>
      <xdr:nvSpPr>
        <xdr:cNvPr id="9" name="TextBox 102"/>
        <xdr:cNvSpPr txBox="1">
          <a:spLocks noChangeArrowheads="1"/>
        </xdr:cNvSpPr>
      </xdr:nvSpPr>
      <xdr:spPr>
        <a:xfrm>
          <a:off x="2800350" y="4000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R28"/>
  <sheetViews>
    <sheetView showGridLines="0" tabSelected="1" view="pageLayout" zoomScaleNormal="77" workbookViewId="0" topLeftCell="A1">
      <selection activeCell="AE6" sqref="AE6:AH6"/>
    </sheetView>
  </sheetViews>
  <sheetFormatPr defaultColWidth="11.421875" defaultRowHeight="12.75"/>
  <cols>
    <col min="1" max="1" width="10.421875" style="0" customWidth="1"/>
    <col min="2" max="2" width="12.140625" style="0" customWidth="1"/>
    <col min="3" max="3" width="2.7109375" style="0" customWidth="1"/>
    <col min="4" max="4" width="0.5625" style="0" customWidth="1"/>
    <col min="5" max="5" width="1.7109375" style="0" customWidth="1"/>
    <col min="6" max="6" width="0.5625" style="0" customWidth="1"/>
    <col min="7" max="7" width="1.7109375" style="0" customWidth="1"/>
    <col min="8" max="8" width="7.00390625" style="0" customWidth="1"/>
    <col min="9" max="10" width="7.8515625" style="0" customWidth="1"/>
    <col min="11" max="11" width="0.5625" style="0" customWidth="1"/>
    <col min="12" max="12" width="1.7109375" style="0" customWidth="1"/>
    <col min="13" max="13" width="0.5625" style="0" customWidth="1"/>
    <col min="14" max="14" width="1.7109375" style="0" customWidth="1"/>
    <col min="15" max="15" width="3.00390625" style="0" customWidth="1"/>
    <col min="16" max="16" width="5.00390625" style="0" customWidth="1"/>
    <col min="17" max="17" width="7.8515625" style="0" customWidth="1"/>
    <col min="18" max="18" width="0.5625" style="0" customWidth="1"/>
    <col min="19" max="19" width="1.7109375" style="0" customWidth="1"/>
    <col min="20" max="20" width="0.5625" style="0" customWidth="1"/>
    <col min="21" max="21" width="1.7109375" style="0" customWidth="1"/>
    <col min="22" max="22" width="5.7109375" style="0" customWidth="1"/>
    <col min="23" max="23" width="10.421875" style="0" customWidth="1"/>
    <col min="24" max="24" width="0.5625" style="0" customWidth="1"/>
    <col min="25" max="25" width="1.7109375" style="0" customWidth="1"/>
    <col min="26" max="26" width="0.5625" style="0" customWidth="1"/>
    <col min="27" max="27" width="1.7109375" style="0" customWidth="1"/>
    <col min="29" max="29" width="7.8515625" style="0" customWidth="1"/>
    <col min="30" max="30" width="0.5625" style="0" customWidth="1"/>
    <col min="31" max="31" width="1.7109375" style="0" customWidth="1"/>
    <col min="32" max="32" width="0.5625" style="0" customWidth="1"/>
    <col min="33" max="33" width="1.7109375" style="0" customWidth="1"/>
    <col min="34" max="34" width="3.140625" style="0" customWidth="1"/>
    <col min="35" max="35" width="7.8515625" style="0" customWidth="1"/>
    <col min="36" max="36" width="5.00390625" style="0" customWidth="1"/>
    <col min="37" max="37" width="0.5625" style="0" customWidth="1"/>
    <col min="38" max="38" width="1.7109375" style="0" customWidth="1"/>
    <col min="39" max="39" width="0.5625" style="0" customWidth="1"/>
    <col min="40" max="40" width="1.7109375" style="0" customWidth="1"/>
    <col min="41" max="41" width="3.140625" style="0" customWidth="1"/>
    <col min="42" max="42" width="0.2890625" style="0" customWidth="1"/>
  </cols>
  <sheetData>
    <row r="1" spans="17:28" ht="61.5" customHeight="1">
      <c r="Q1" s="87" t="s">
        <v>55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2" t="s">
        <v>19</v>
      </c>
    </row>
    <row r="2" spans="9:29" ht="19.5" customHeight="1">
      <c r="I2" s="55" t="s">
        <v>33</v>
      </c>
      <c r="J2" s="6"/>
      <c r="K2" s="6"/>
      <c r="L2" s="5"/>
      <c r="M2" s="99"/>
      <c r="N2" s="100"/>
      <c r="O2" s="101"/>
      <c r="Q2" s="3" t="s">
        <v>20</v>
      </c>
      <c r="R2" s="3"/>
      <c r="S2" s="3"/>
      <c r="T2" s="3"/>
      <c r="U2" s="3"/>
      <c r="V2" s="107"/>
      <c r="W2" s="107"/>
      <c r="X2" s="107"/>
      <c r="Y2" s="107"/>
      <c r="Z2" s="107"/>
      <c r="AA2" s="107"/>
      <c r="AB2" s="107"/>
      <c r="AC2" s="3"/>
    </row>
    <row r="3" spans="1:41" ht="19.5" customHeight="1">
      <c r="A3" s="4" t="s">
        <v>0</v>
      </c>
      <c r="B3" s="6"/>
      <c r="C3" s="99"/>
      <c r="D3" s="100"/>
      <c r="E3" s="101"/>
      <c r="F3" s="1"/>
      <c r="G3" s="1"/>
      <c r="H3" s="1"/>
      <c r="I3" s="52" t="s">
        <v>35</v>
      </c>
      <c r="J3" s="53"/>
      <c r="K3" s="3"/>
      <c r="L3" s="54"/>
      <c r="M3" s="89"/>
      <c r="N3" s="90"/>
      <c r="O3" s="91"/>
      <c r="Q3" s="7" t="s">
        <v>21</v>
      </c>
      <c r="R3" s="7"/>
      <c r="S3" s="7"/>
      <c r="T3" s="7"/>
      <c r="U3" s="7"/>
      <c r="V3" s="108" t="s">
        <v>39</v>
      </c>
      <c r="W3" s="108"/>
      <c r="X3" s="108"/>
      <c r="Y3" s="108"/>
      <c r="Z3" s="108"/>
      <c r="AA3" s="108"/>
      <c r="AB3" s="108"/>
      <c r="AC3" s="7"/>
      <c r="AE3" s="3"/>
      <c r="AF3" s="3"/>
      <c r="AG3" s="3"/>
      <c r="AH3" s="8" t="s">
        <v>1</v>
      </c>
      <c r="AI3" s="105" t="s">
        <v>43</v>
      </c>
      <c r="AJ3" s="105"/>
      <c r="AK3" s="105"/>
      <c r="AL3" s="105"/>
      <c r="AM3" s="105"/>
      <c r="AN3" s="105"/>
      <c r="AO3" s="3"/>
    </row>
    <row r="4" spans="1:41" ht="19.5" customHeight="1">
      <c r="A4" s="9" t="s">
        <v>2</v>
      </c>
      <c r="B4" s="7"/>
      <c r="C4" s="92"/>
      <c r="D4" s="93"/>
      <c r="E4" s="94"/>
      <c r="F4" s="1"/>
      <c r="G4" s="1"/>
      <c r="H4" s="1"/>
      <c r="I4" s="9" t="s">
        <v>36</v>
      </c>
      <c r="J4" s="11"/>
      <c r="K4" s="7"/>
      <c r="L4" s="10"/>
      <c r="M4" s="92"/>
      <c r="N4" s="93"/>
      <c r="O4" s="94"/>
      <c r="Q4" s="7" t="s">
        <v>22</v>
      </c>
      <c r="R4" s="7"/>
      <c r="S4" s="7"/>
      <c r="T4" s="7"/>
      <c r="U4" s="7"/>
      <c r="V4" s="108" t="s">
        <v>40</v>
      </c>
      <c r="W4" s="108"/>
      <c r="X4" s="108"/>
      <c r="Y4" s="108"/>
      <c r="Z4" s="108"/>
      <c r="AA4" s="108"/>
      <c r="AB4" s="108"/>
      <c r="AC4" s="7"/>
      <c r="AD4" s="7"/>
      <c r="AE4" s="7"/>
      <c r="AF4" s="7"/>
      <c r="AG4" s="7"/>
      <c r="AH4" s="7"/>
      <c r="AI4" s="12"/>
      <c r="AJ4" s="12"/>
      <c r="AK4" s="7"/>
      <c r="AL4" s="7"/>
      <c r="AM4" s="7"/>
      <c r="AN4" s="7"/>
      <c r="AO4" s="7"/>
    </row>
    <row r="5" spans="1:41" ht="19.5" customHeight="1">
      <c r="A5" s="9" t="s">
        <v>3</v>
      </c>
      <c r="B5" s="7"/>
      <c r="C5" s="92"/>
      <c r="D5" s="93"/>
      <c r="E5" s="94"/>
      <c r="F5" s="1"/>
      <c r="G5" s="1"/>
      <c r="H5" s="1"/>
      <c r="I5" s="9" t="s">
        <v>37</v>
      </c>
      <c r="J5" s="11"/>
      <c r="K5" s="7"/>
      <c r="L5" s="10"/>
      <c r="M5" s="92"/>
      <c r="N5" s="93"/>
      <c r="O5" s="94"/>
      <c r="Q5" s="7" t="s">
        <v>23</v>
      </c>
      <c r="R5" s="7"/>
      <c r="S5" s="7"/>
      <c r="T5" s="7"/>
      <c r="U5" s="7"/>
      <c r="V5" s="106" t="s">
        <v>41</v>
      </c>
      <c r="W5" s="106"/>
      <c r="X5" s="106"/>
      <c r="Y5" s="106"/>
      <c r="Z5" s="106"/>
      <c r="AA5" s="106"/>
      <c r="AB5" s="106"/>
      <c r="AC5" s="7"/>
      <c r="AD5" s="3"/>
      <c r="AE5" s="3"/>
      <c r="AF5" s="3"/>
      <c r="AG5" s="3"/>
      <c r="AH5" s="8" t="s">
        <v>4</v>
      </c>
      <c r="AI5" s="106" t="s">
        <v>42</v>
      </c>
      <c r="AJ5" s="106"/>
      <c r="AK5" s="106"/>
      <c r="AL5" s="106"/>
      <c r="AM5" s="106"/>
      <c r="AN5" s="106"/>
      <c r="AO5" s="3"/>
    </row>
    <row r="6" spans="1:41" ht="19.5" customHeight="1">
      <c r="A6" s="13"/>
      <c r="B6" s="14"/>
      <c r="C6" s="102"/>
      <c r="D6" s="103"/>
      <c r="E6" s="104"/>
      <c r="F6" s="1"/>
      <c r="G6" s="1"/>
      <c r="H6" s="1"/>
      <c r="I6" s="29" t="s">
        <v>38</v>
      </c>
      <c r="J6" s="30"/>
      <c r="K6" s="31"/>
      <c r="L6" s="32"/>
      <c r="M6" s="95"/>
      <c r="N6" s="96"/>
      <c r="O6" s="97"/>
      <c r="Q6" s="7" t="s">
        <v>24</v>
      </c>
      <c r="R6" s="7"/>
      <c r="S6" s="7"/>
      <c r="T6" s="7"/>
      <c r="U6" s="7"/>
      <c r="V6" s="108" t="s">
        <v>58</v>
      </c>
      <c r="W6" s="108"/>
      <c r="X6" s="108"/>
      <c r="Y6" s="108"/>
      <c r="Z6" s="108"/>
      <c r="AA6" s="108"/>
      <c r="AB6" s="108"/>
      <c r="AC6" s="7" t="s">
        <v>59</v>
      </c>
      <c r="AD6" s="7"/>
      <c r="AE6" s="110">
        <v>1235</v>
      </c>
      <c r="AF6" s="110"/>
      <c r="AG6" s="110"/>
      <c r="AH6" s="110"/>
      <c r="AI6" s="44" t="s">
        <v>31</v>
      </c>
      <c r="AJ6" s="46">
        <v>9</v>
      </c>
      <c r="AK6" s="36"/>
      <c r="AL6" s="7"/>
      <c r="AM6" s="7"/>
      <c r="AN6" s="7"/>
      <c r="AO6" s="7"/>
    </row>
    <row r="7" ht="12.75">
      <c r="W7" s="35"/>
    </row>
    <row r="8" spans="1:41" ht="18">
      <c r="A8" s="3" t="s">
        <v>16</v>
      </c>
      <c r="B8" s="3"/>
      <c r="C8" s="98" t="s">
        <v>44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3" t="s">
        <v>17</v>
      </c>
      <c r="S8" s="3"/>
      <c r="T8" s="3"/>
      <c r="U8" s="3"/>
      <c r="V8" s="3"/>
      <c r="W8" s="3"/>
      <c r="X8" s="3"/>
      <c r="Y8" s="98" t="s">
        <v>45</v>
      </c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ht="6" customHeight="1"/>
    <row r="10" spans="1:41" ht="12.75">
      <c r="A10" s="56" t="s">
        <v>25</v>
      </c>
      <c r="B10" s="60" t="s">
        <v>34</v>
      </c>
      <c r="C10" s="61"/>
      <c r="D10" s="61"/>
      <c r="E10" s="61"/>
      <c r="F10" s="61"/>
      <c r="G10" s="61"/>
      <c r="H10" s="62"/>
      <c r="I10" s="15" t="s">
        <v>26</v>
      </c>
      <c r="J10" s="15" t="s">
        <v>27</v>
      </c>
      <c r="K10" s="60" t="s">
        <v>7</v>
      </c>
      <c r="L10" s="61"/>
      <c r="M10" s="61"/>
      <c r="N10" s="61"/>
      <c r="O10" s="62"/>
      <c r="P10" s="15" t="s">
        <v>5</v>
      </c>
      <c r="Q10" s="16" t="s">
        <v>6</v>
      </c>
      <c r="R10" s="63" t="s">
        <v>25</v>
      </c>
      <c r="S10" s="61"/>
      <c r="T10" s="61"/>
      <c r="U10" s="61"/>
      <c r="V10" s="62"/>
      <c r="W10" s="60" t="s">
        <v>34</v>
      </c>
      <c r="X10" s="61"/>
      <c r="Y10" s="61"/>
      <c r="Z10" s="61"/>
      <c r="AA10" s="61"/>
      <c r="AB10" s="62"/>
      <c r="AC10" s="15" t="s">
        <v>26</v>
      </c>
      <c r="AD10" s="60" t="s">
        <v>27</v>
      </c>
      <c r="AE10" s="61"/>
      <c r="AF10" s="61"/>
      <c r="AG10" s="61"/>
      <c r="AH10" s="62"/>
      <c r="AI10" s="15" t="s">
        <v>7</v>
      </c>
      <c r="AJ10" s="15" t="s">
        <v>5</v>
      </c>
      <c r="AK10" s="60" t="s">
        <v>6</v>
      </c>
      <c r="AL10" s="61"/>
      <c r="AM10" s="61"/>
      <c r="AN10" s="61"/>
      <c r="AO10" s="86"/>
    </row>
    <row r="11" spans="1:41" ht="27.75" customHeight="1">
      <c r="A11" s="45"/>
      <c r="B11" s="65" t="s">
        <v>46</v>
      </c>
      <c r="C11" s="66"/>
      <c r="D11" s="66"/>
      <c r="E11" s="66"/>
      <c r="F11" s="66"/>
      <c r="G11" s="66"/>
      <c r="H11" s="67"/>
      <c r="I11" s="57" t="s">
        <v>47</v>
      </c>
      <c r="J11" s="39">
        <v>285</v>
      </c>
      <c r="K11" s="68">
        <v>102</v>
      </c>
      <c r="L11" s="69"/>
      <c r="M11" s="69"/>
      <c r="N11" s="69"/>
      <c r="O11" s="70"/>
      <c r="P11" s="40">
        <v>24</v>
      </c>
      <c r="Q11" s="41">
        <f>IF(DKB!K11+DKB!J11=0,"",DKB!K11+DKB!J11)</f>
        <v>387</v>
      </c>
      <c r="R11" s="71"/>
      <c r="S11" s="72"/>
      <c r="T11" s="72"/>
      <c r="U11" s="72"/>
      <c r="V11" s="73"/>
      <c r="W11" s="65" t="s">
        <v>51</v>
      </c>
      <c r="X11" s="66"/>
      <c r="Y11" s="66"/>
      <c r="Z11" s="66"/>
      <c r="AA11" s="66"/>
      <c r="AB11" s="67"/>
      <c r="AC11" s="58" t="s">
        <v>47</v>
      </c>
      <c r="AD11" s="68">
        <v>307</v>
      </c>
      <c r="AE11" s="69"/>
      <c r="AF11" s="69"/>
      <c r="AG11" s="69"/>
      <c r="AH11" s="70"/>
      <c r="AI11" s="40">
        <v>119</v>
      </c>
      <c r="AJ11" s="40">
        <v>14</v>
      </c>
      <c r="AK11" s="68">
        <f>IF(DKB!AD11+DKB!AI11=0,"",DKB!AD11+DKB!AI11)</f>
        <v>426</v>
      </c>
      <c r="AL11" s="69">
        <f>IF(DKB!AF11+DKB!AE11=0,"",DKB!AF11+DKB!AE11)</f>
      </c>
      <c r="AM11" s="69">
        <f>IF(DKB!AG11+DKB!AF11=0,"",DKB!AG11+DKB!AF11)</f>
      </c>
      <c r="AN11" s="69">
        <f>IF(DKB!AH11+DKB!AG11=0,"",DKB!AH11+DKB!AG11)</f>
      </c>
      <c r="AO11" s="74">
        <f>IF(DKB!AI11+DKB!AH11=0,"",DKB!AI11+DKB!AH11)</f>
        <v>119</v>
      </c>
    </row>
    <row r="12" spans="1:41" ht="27.75" customHeight="1">
      <c r="A12" s="45"/>
      <c r="B12" s="65" t="s">
        <v>48</v>
      </c>
      <c r="C12" s="66"/>
      <c r="D12" s="66"/>
      <c r="E12" s="66"/>
      <c r="F12" s="66"/>
      <c r="G12" s="66"/>
      <c r="H12" s="67"/>
      <c r="I12" s="57" t="s">
        <v>47</v>
      </c>
      <c r="J12" s="39">
        <v>280</v>
      </c>
      <c r="K12" s="68">
        <v>94</v>
      </c>
      <c r="L12" s="69"/>
      <c r="M12" s="69"/>
      <c r="N12" s="69"/>
      <c r="O12" s="70"/>
      <c r="P12" s="40">
        <v>28</v>
      </c>
      <c r="Q12" s="41">
        <f>IF(DKB!K12+DKB!J12=0,"",DKB!K12+DKB!J12)</f>
        <v>374</v>
      </c>
      <c r="R12" s="71"/>
      <c r="S12" s="72"/>
      <c r="T12" s="72"/>
      <c r="U12" s="72"/>
      <c r="V12" s="73"/>
      <c r="W12" s="65" t="s">
        <v>56</v>
      </c>
      <c r="X12" s="66"/>
      <c r="Y12" s="66"/>
      <c r="Z12" s="66"/>
      <c r="AA12" s="66"/>
      <c r="AB12" s="67"/>
      <c r="AC12" s="58" t="s">
        <v>47</v>
      </c>
      <c r="AD12" s="68">
        <v>272</v>
      </c>
      <c r="AE12" s="69"/>
      <c r="AF12" s="69"/>
      <c r="AG12" s="69"/>
      <c r="AH12" s="70"/>
      <c r="AI12" s="40">
        <v>132</v>
      </c>
      <c r="AJ12" s="40">
        <v>19</v>
      </c>
      <c r="AK12" s="68">
        <f>IF(DKB!AD12+DKB!AI12=0,"",DKB!AD12+DKB!AI12)</f>
        <v>404</v>
      </c>
      <c r="AL12" s="69">
        <f>IF(DKB!AF12+DKB!AE12=0,"",DKB!AF12+DKB!AE12)</f>
      </c>
      <c r="AM12" s="69">
        <f>IF(DKB!AG12+DKB!AF12=0,"",DKB!AG12+DKB!AF12)</f>
      </c>
      <c r="AN12" s="69">
        <f>IF(DKB!AH12+DKB!AG12=0,"",DKB!AH12+DKB!AG12)</f>
      </c>
      <c r="AO12" s="74">
        <f>IF(DKB!AI12+DKB!AH12=0,"",DKB!AI12+DKB!AH12)</f>
        <v>132</v>
      </c>
    </row>
    <row r="13" spans="1:41" ht="27.75" customHeight="1">
      <c r="A13" s="45"/>
      <c r="B13" s="65" t="s">
        <v>49</v>
      </c>
      <c r="C13" s="66"/>
      <c r="D13" s="66"/>
      <c r="E13" s="66"/>
      <c r="F13" s="66"/>
      <c r="G13" s="66"/>
      <c r="H13" s="67"/>
      <c r="I13" s="57" t="s">
        <v>47</v>
      </c>
      <c r="J13" s="39">
        <v>299</v>
      </c>
      <c r="K13" s="68">
        <v>92</v>
      </c>
      <c r="L13" s="69"/>
      <c r="M13" s="69"/>
      <c r="N13" s="69"/>
      <c r="O13" s="70"/>
      <c r="P13" s="40">
        <v>31</v>
      </c>
      <c r="Q13" s="41">
        <f>IF(DKB!K13+DKB!J13=0,"",DKB!K13+DKB!J13)</f>
        <v>391</v>
      </c>
      <c r="R13" s="71"/>
      <c r="S13" s="72"/>
      <c r="T13" s="72"/>
      <c r="U13" s="72"/>
      <c r="V13" s="73"/>
      <c r="W13" s="65" t="s">
        <v>52</v>
      </c>
      <c r="X13" s="66"/>
      <c r="Y13" s="66"/>
      <c r="Z13" s="66"/>
      <c r="AA13" s="66"/>
      <c r="AB13" s="67"/>
      <c r="AC13" s="58" t="s">
        <v>47</v>
      </c>
      <c r="AD13" s="68">
        <v>317</v>
      </c>
      <c r="AE13" s="69"/>
      <c r="AF13" s="69"/>
      <c r="AG13" s="69"/>
      <c r="AH13" s="70"/>
      <c r="AI13" s="40">
        <v>114</v>
      </c>
      <c r="AJ13" s="40">
        <v>14</v>
      </c>
      <c r="AK13" s="68">
        <f>IF(DKB!AD13+DKB!AI13=0,"",DKB!AD13+DKB!AI13)</f>
        <v>431</v>
      </c>
      <c r="AL13" s="69">
        <f>IF(DKB!AF13+DKB!AE13=0,"",DKB!AF13+DKB!AE13)</f>
      </c>
      <c r="AM13" s="69">
        <f>IF(DKB!AG13+DKB!AF13=0,"",DKB!AG13+DKB!AF13)</f>
      </c>
      <c r="AN13" s="69">
        <f>IF(DKB!AH13+DKB!AG13=0,"",DKB!AH13+DKB!AG13)</f>
      </c>
      <c r="AO13" s="74">
        <f>IF(DKB!AI13+DKB!AH13=0,"",DKB!AI13+DKB!AH13)</f>
        <v>114</v>
      </c>
    </row>
    <row r="14" spans="1:41" ht="27.75" customHeight="1">
      <c r="A14" s="45"/>
      <c r="B14" s="65" t="s">
        <v>50</v>
      </c>
      <c r="C14" s="66"/>
      <c r="D14" s="66"/>
      <c r="E14" s="66"/>
      <c r="F14" s="66"/>
      <c r="G14" s="66"/>
      <c r="H14" s="67"/>
      <c r="I14" s="57" t="s">
        <v>47</v>
      </c>
      <c r="J14" s="39">
        <v>306</v>
      </c>
      <c r="K14" s="68">
        <v>128</v>
      </c>
      <c r="L14" s="69"/>
      <c r="M14" s="69"/>
      <c r="N14" s="69"/>
      <c r="O14" s="70"/>
      <c r="P14" s="40">
        <v>22</v>
      </c>
      <c r="Q14" s="41">
        <f>IF(DKB!K14+DKB!J14=0,"",DKB!K14+DKB!J14)</f>
        <v>434</v>
      </c>
      <c r="R14" s="71"/>
      <c r="S14" s="72"/>
      <c r="T14" s="72"/>
      <c r="U14" s="72"/>
      <c r="V14" s="73"/>
      <c r="W14" s="65" t="s">
        <v>53</v>
      </c>
      <c r="X14" s="66"/>
      <c r="Y14" s="66"/>
      <c r="Z14" s="66"/>
      <c r="AA14" s="66"/>
      <c r="AB14" s="67"/>
      <c r="AC14" s="58" t="s">
        <v>47</v>
      </c>
      <c r="AD14" s="68">
        <v>308</v>
      </c>
      <c r="AE14" s="69"/>
      <c r="AF14" s="69"/>
      <c r="AG14" s="69"/>
      <c r="AH14" s="70"/>
      <c r="AI14" s="40">
        <v>136</v>
      </c>
      <c r="AJ14" s="40">
        <v>12</v>
      </c>
      <c r="AK14" s="68">
        <f>IF(DKB!AD14+DKB!AI14=0,"",DKB!AD14+DKB!AI14)</f>
        <v>444</v>
      </c>
      <c r="AL14" s="69">
        <f>IF(DKB!AF14+DKB!AE14=0,"",DKB!AF14+DKB!AE14)</f>
      </c>
      <c r="AM14" s="69">
        <f>IF(DKB!AG14+DKB!AF14=0,"",DKB!AG14+DKB!AF14)</f>
      </c>
      <c r="AN14" s="69">
        <f>IF(DKB!AH14+DKB!AG14=0,"",DKB!AH14+DKB!AG14)</f>
      </c>
      <c r="AO14" s="74">
        <f>IF(DKB!AI14+DKB!AH14=0,"",DKB!AI14+DKB!AH14)</f>
        <v>136</v>
      </c>
    </row>
    <row r="15" spans="1:44" ht="27.75" customHeight="1">
      <c r="A15" s="45"/>
      <c r="B15" s="65"/>
      <c r="C15" s="66"/>
      <c r="D15" s="66"/>
      <c r="E15" s="66"/>
      <c r="F15" s="66"/>
      <c r="G15" s="66"/>
      <c r="H15" s="67"/>
      <c r="I15" s="57"/>
      <c r="J15" s="39"/>
      <c r="K15" s="68"/>
      <c r="L15" s="69"/>
      <c r="M15" s="69"/>
      <c r="N15" s="69"/>
      <c r="O15" s="70"/>
      <c r="P15" s="40"/>
      <c r="Q15" s="41">
        <f>IF(DKB!K15+DKB!J15=0,"",DKB!K15+DKB!J15)</f>
      </c>
      <c r="R15" s="71"/>
      <c r="S15" s="72"/>
      <c r="T15" s="72"/>
      <c r="U15" s="72"/>
      <c r="V15" s="73"/>
      <c r="W15" s="65"/>
      <c r="X15" s="66"/>
      <c r="Y15" s="66"/>
      <c r="Z15" s="66"/>
      <c r="AA15" s="66"/>
      <c r="AB15" s="67"/>
      <c r="AC15" s="58"/>
      <c r="AD15" s="68"/>
      <c r="AE15" s="69"/>
      <c r="AF15" s="69"/>
      <c r="AG15" s="69"/>
      <c r="AH15" s="70"/>
      <c r="AI15" s="40"/>
      <c r="AJ15" s="40"/>
      <c r="AK15" s="68">
        <f>IF(DKB!AD15+DKB!AI15=0,"",DKB!AD15+DKB!AI15)</f>
      </c>
      <c r="AL15" s="69">
        <f>IF(DKB!AF15+DKB!AE15=0,"",DKB!AF15+DKB!AE15)</f>
      </c>
      <c r="AM15" s="69">
        <f>IF(DKB!AG15+DKB!AF15=0,"",DKB!AG15+DKB!AF15)</f>
      </c>
      <c r="AN15" s="69">
        <f>IF(DKB!AH15+DKB!AG15=0,"",DKB!AH15+DKB!AG15)</f>
      </c>
      <c r="AO15" s="74">
        <f>IF(DKB!AI15+DKB!AH15=0,"",DKB!AI15+DKB!AH15)</f>
      </c>
      <c r="AR15" s="37"/>
    </row>
    <row r="16" spans="1:41" ht="27.75" customHeight="1">
      <c r="A16" s="45"/>
      <c r="B16" s="65"/>
      <c r="C16" s="66"/>
      <c r="D16" s="66"/>
      <c r="E16" s="66"/>
      <c r="F16" s="66"/>
      <c r="G16" s="66"/>
      <c r="H16" s="67"/>
      <c r="I16" s="57"/>
      <c r="J16" s="39"/>
      <c r="K16" s="68"/>
      <c r="L16" s="69"/>
      <c r="M16" s="69"/>
      <c r="N16" s="69"/>
      <c r="O16" s="70"/>
      <c r="P16" s="40"/>
      <c r="Q16" s="41">
        <f>IF(DKB!K16+DKB!J16=0,"",DKB!K16+DKB!J16)</f>
      </c>
      <c r="R16" s="71"/>
      <c r="S16" s="72"/>
      <c r="T16" s="72"/>
      <c r="U16" s="72"/>
      <c r="V16" s="73"/>
      <c r="W16" s="65"/>
      <c r="X16" s="66"/>
      <c r="Y16" s="66"/>
      <c r="Z16" s="66"/>
      <c r="AA16" s="66"/>
      <c r="AB16" s="67"/>
      <c r="AC16" s="58"/>
      <c r="AD16" s="68"/>
      <c r="AE16" s="69"/>
      <c r="AF16" s="69"/>
      <c r="AG16" s="69"/>
      <c r="AH16" s="70"/>
      <c r="AI16" s="40"/>
      <c r="AJ16" s="40"/>
      <c r="AK16" s="68">
        <f>IF(DKB!AD16+DKB!AI16=0,"",DKB!AD16+DKB!AI16)</f>
      </c>
      <c r="AL16" s="69">
        <f>IF(DKB!AF16+DKB!AE16=0,"",DKB!AF16+DKB!AE16)</f>
      </c>
      <c r="AM16" s="69">
        <f>IF(DKB!AG16+DKB!AF16=0,"",DKB!AG16+DKB!AF16)</f>
      </c>
      <c r="AN16" s="69">
        <f>IF(DKB!AH16+DKB!AG16=0,"",DKB!AH16+DKB!AG16)</f>
      </c>
      <c r="AO16" s="74">
        <f>IF(DKB!AI16+DKB!AH16=0,"",DKB!AI16+DKB!AH16)</f>
      </c>
    </row>
    <row r="17" spans="1:41" ht="27.75" customHeight="1">
      <c r="A17" s="45"/>
      <c r="B17" s="65"/>
      <c r="C17" s="66"/>
      <c r="D17" s="66"/>
      <c r="E17" s="66"/>
      <c r="F17" s="66"/>
      <c r="G17" s="66"/>
      <c r="H17" s="67"/>
      <c r="I17" s="57"/>
      <c r="J17" s="39"/>
      <c r="K17" s="68"/>
      <c r="L17" s="69"/>
      <c r="M17" s="69"/>
      <c r="N17" s="69"/>
      <c r="O17" s="70"/>
      <c r="P17" s="40"/>
      <c r="Q17" s="41">
        <f>IF(DKB!K17+DKB!J17=0,"",DKB!K17+DKB!J17)</f>
      </c>
      <c r="R17" s="71"/>
      <c r="S17" s="72"/>
      <c r="T17" s="72"/>
      <c r="U17" s="72"/>
      <c r="V17" s="73"/>
      <c r="W17" s="65"/>
      <c r="X17" s="66"/>
      <c r="Y17" s="66"/>
      <c r="Z17" s="66"/>
      <c r="AA17" s="66"/>
      <c r="AB17" s="67"/>
      <c r="AC17" s="58"/>
      <c r="AD17" s="68"/>
      <c r="AE17" s="69"/>
      <c r="AF17" s="69"/>
      <c r="AG17" s="69"/>
      <c r="AH17" s="70"/>
      <c r="AI17" s="40"/>
      <c r="AJ17" s="40"/>
      <c r="AK17" s="68">
        <f>IF(DKB!AD17+DKB!AI17=0,"",DKB!AD17+DKB!AI17)</f>
      </c>
      <c r="AL17" s="69">
        <f>IF(DKB!AF17+DKB!AE17=0,"",DKB!AF17+DKB!AE17)</f>
      </c>
      <c r="AM17" s="69">
        <f>IF(DKB!AG17+DKB!AF17=0,"",DKB!AG17+DKB!AF17)</f>
      </c>
      <c r="AN17" s="69">
        <f>IF(DKB!AH17+DKB!AG17=0,"",DKB!AH17+DKB!AG17)</f>
      </c>
      <c r="AO17" s="74">
        <f>IF(DKB!AI17+DKB!AH17=0,"",DKB!AI17+DKB!AH17)</f>
      </c>
    </row>
    <row r="18" spans="1:41" ht="27.75" customHeight="1" thickBot="1">
      <c r="A18" s="45"/>
      <c r="B18" s="65"/>
      <c r="C18" s="66"/>
      <c r="D18" s="66"/>
      <c r="E18" s="66"/>
      <c r="F18" s="66"/>
      <c r="G18" s="66"/>
      <c r="H18" s="67"/>
      <c r="I18" s="57"/>
      <c r="J18" s="39"/>
      <c r="K18" s="68"/>
      <c r="L18" s="69"/>
      <c r="M18" s="69"/>
      <c r="N18" s="69"/>
      <c r="O18" s="70"/>
      <c r="P18" s="40"/>
      <c r="Q18" s="41">
        <f>IF(DKB!K18+DKB!J18=0,"",DKB!K18+DKB!J18)</f>
      </c>
      <c r="R18" s="71"/>
      <c r="S18" s="72"/>
      <c r="T18" s="72"/>
      <c r="U18" s="72"/>
      <c r="V18" s="73"/>
      <c r="W18" s="65"/>
      <c r="X18" s="66"/>
      <c r="Y18" s="66"/>
      <c r="Z18" s="66"/>
      <c r="AA18" s="66"/>
      <c r="AB18" s="67"/>
      <c r="AC18" s="58"/>
      <c r="AD18" s="68"/>
      <c r="AE18" s="69"/>
      <c r="AF18" s="69"/>
      <c r="AG18" s="69"/>
      <c r="AH18" s="70"/>
      <c r="AI18" s="40"/>
      <c r="AJ18" s="40"/>
      <c r="AK18" s="68">
        <f>IF(DKB!AD18+DKB!AI18=0,"",DKB!AD18+DKB!AI18)</f>
      </c>
      <c r="AL18" s="69">
        <f>IF(DKB!AF18+DKB!AE18=0,"",DKB!AF18+DKB!AE18)</f>
      </c>
      <c r="AM18" s="69">
        <f>IF(DKB!AG18+DKB!AF18=0,"",DKB!AG18+DKB!AF18)</f>
      </c>
      <c r="AN18" s="69">
        <f>IF(DKB!AH18+DKB!AG18=0,"",DKB!AH18+DKB!AG18)</f>
      </c>
      <c r="AO18" s="74">
        <f>IF(DKB!AI18+DKB!AH18=0,"",DKB!AI18+DKB!AH18)</f>
      </c>
    </row>
    <row r="19" spans="1:41" ht="30" customHeight="1" thickBot="1">
      <c r="A19" s="51" t="s">
        <v>32</v>
      </c>
      <c r="B19" s="49">
        <f>SUM(Q19-AK19)</f>
        <v>-119</v>
      </c>
      <c r="C19" s="47"/>
      <c r="D19" s="47"/>
      <c r="E19" s="47"/>
      <c r="F19" s="47"/>
      <c r="G19" s="47"/>
      <c r="H19" s="48"/>
      <c r="I19" s="42"/>
      <c r="J19" s="50">
        <f>SUM(J11:J18)</f>
        <v>1170</v>
      </c>
      <c r="K19" s="76">
        <f>SUM(K11:O18)</f>
        <v>416</v>
      </c>
      <c r="L19" s="77"/>
      <c r="M19" s="77"/>
      <c r="N19" s="77"/>
      <c r="O19" s="78"/>
      <c r="P19" s="42">
        <f>SUM(P11:P18)</f>
        <v>105</v>
      </c>
      <c r="Q19" s="43">
        <f>SUM(Q11:Q18)</f>
        <v>1586</v>
      </c>
      <c r="R19" s="82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42"/>
      <c r="AD19" s="76">
        <f>SUM(AD11:AH18)</f>
        <v>1204</v>
      </c>
      <c r="AE19" s="80"/>
      <c r="AF19" s="80"/>
      <c r="AG19" s="80"/>
      <c r="AH19" s="84"/>
      <c r="AI19" s="42">
        <f>SUM(AI11:AI18)</f>
        <v>501</v>
      </c>
      <c r="AJ19" s="42">
        <f>SUM(AJ11:AJ18)</f>
        <v>59</v>
      </c>
      <c r="AK19" s="76">
        <f>SUM(AK11:AK18)</f>
        <v>1705</v>
      </c>
      <c r="AL19" s="80"/>
      <c r="AM19" s="80"/>
      <c r="AN19" s="80"/>
      <c r="AO19" s="81"/>
    </row>
    <row r="20" spans="5:40" ht="12.75">
      <c r="E20" s="17" t="s">
        <v>8</v>
      </c>
      <c r="F20" s="18"/>
      <c r="G20" s="19" t="s">
        <v>9</v>
      </c>
      <c r="L20" s="17" t="s">
        <v>8</v>
      </c>
      <c r="M20" s="18"/>
      <c r="N20" s="19" t="s">
        <v>9</v>
      </c>
      <c r="S20" s="17" t="s">
        <v>8</v>
      </c>
      <c r="T20" s="18"/>
      <c r="U20" s="19" t="s">
        <v>9</v>
      </c>
      <c r="Y20" s="17" t="s">
        <v>8</v>
      </c>
      <c r="Z20" s="18"/>
      <c r="AA20" s="19" t="s">
        <v>9</v>
      </c>
      <c r="AE20" s="17" t="s">
        <v>8</v>
      </c>
      <c r="AF20" s="18"/>
      <c r="AG20" s="19" t="s">
        <v>9</v>
      </c>
      <c r="AL20" s="17" t="s">
        <v>8</v>
      </c>
      <c r="AM20" s="18"/>
      <c r="AN20" s="19" t="s">
        <v>9</v>
      </c>
    </row>
    <row r="21" spans="3:40" ht="10.5" customHeight="1">
      <c r="C21" s="20" t="s">
        <v>10</v>
      </c>
      <c r="E21" s="34" t="s">
        <v>54</v>
      </c>
      <c r="F21" s="21"/>
      <c r="G21" s="38"/>
      <c r="J21" s="22" t="s">
        <v>11</v>
      </c>
      <c r="L21" s="34" t="s">
        <v>54</v>
      </c>
      <c r="M21" s="23"/>
      <c r="N21" s="33"/>
      <c r="Q21" s="20" t="s">
        <v>12</v>
      </c>
      <c r="S21" s="33"/>
      <c r="T21" s="23"/>
      <c r="U21" s="33" t="s">
        <v>54</v>
      </c>
      <c r="W21" s="20" t="s">
        <v>13</v>
      </c>
      <c r="Y21" s="33"/>
      <c r="Z21" s="23"/>
      <c r="AA21" s="33" t="s">
        <v>54</v>
      </c>
      <c r="AC21" s="20" t="s">
        <v>18</v>
      </c>
      <c r="AE21" s="33"/>
      <c r="AF21" s="23"/>
      <c r="AG21" s="33" t="s">
        <v>54</v>
      </c>
      <c r="AJ21" s="20" t="s">
        <v>14</v>
      </c>
      <c r="AL21" s="33"/>
      <c r="AM21" s="23"/>
      <c r="AN21" s="33"/>
    </row>
    <row r="22" ht="8.25" customHeight="1"/>
    <row r="23" spans="1:42" ht="15.75" customHeight="1">
      <c r="A23" s="85" t="s">
        <v>30</v>
      </c>
      <c r="B23" s="85"/>
      <c r="C23" s="109" t="s">
        <v>57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1"/>
    </row>
    <row r="24" spans="1:42" ht="15.75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1"/>
    </row>
    <row r="25" spans="1:42" ht="15.7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1"/>
    </row>
    <row r="26" spans="5:42" ht="12.75">
      <c r="E26" s="17" t="s">
        <v>8</v>
      </c>
      <c r="F26" s="19"/>
      <c r="G26" s="19" t="s">
        <v>9</v>
      </c>
      <c r="AE26" s="17" t="s">
        <v>8</v>
      </c>
      <c r="AF26" s="18"/>
      <c r="AG26" s="19" t="s">
        <v>9</v>
      </c>
      <c r="AH26" s="18"/>
      <c r="AL26" s="17"/>
      <c r="AM26" s="19"/>
      <c r="AN26" s="19"/>
      <c r="AP26" s="1"/>
    </row>
    <row r="27" spans="3:42" ht="10.5" customHeight="1">
      <c r="C27" s="24" t="s">
        <v>28</v>
      </c>
      <c r="E27" s="33" t="s">
        <v>54</v>
      </c>
      <c r="F27" s="23"/>
      <c r="G27" s="33"/>
      <c r="AC27" s="25" t="s">
        <v>28</v>
      </c>
      <c r="AE27" s="33" t="s">
        <v>54</v>
      </c>
      <c r="AF27" s="23"/>
      <c r="AG27" s="33"/>
      <c r="AL27" s="26" t="s">
        <v>15</v>
      </c>
      <c r="AN27" s="33"/>
      <c r="AP27" s="1"/>
    </row>
    <row r="28" spans="1:42" ht="23.25" customHeight="1">
      <c r="A28" s="27"/>
      <c r="B28" s="28" t="s">
        <v>16</v>
      </c>
      <c r="C28" s="75"/>
      <c r="D28" s="75"/>
      <c r="E28" s="75"/>
      <c r="F28" s="75"/>
      <c r="G28" s="75"/>
      <c r="H28" s="75"/>
      <c r="I28" s="75"/>
      <c r="J28" s="75"/>
      <c r="K28" s="3"/>
      <c r="L28" s="27"/>
      <c r="M28" s="3"/>
      <c r="N28" s="3"/>
      <c r="O28" s="3"/>
      <c r="P28" s="3"/>
      <c r="Q28" s="28" t="s">
        <v>29</v>
      </c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3"/>
      <c r="AC28" s="28" t="s">
        <v>17</v>
      </c>
      <c r="AD28" s="3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1"/>
    </row>
  </sheetData>
  <sheetProtection/>
  <mergeCells count="85">
    <mergeCell ref="AE6:AH6"/>
    <mergeCell ref="AI3:AN3"/>
    <mergeCell ref="AI5:AN5"/>
    <mergeCell ref="V2:AB2"/>
    <mergeCell ref="AD13:AH13"/>
    <mergeCell ref="V6:AB6"/>
    <mergeCell ref="V3:AB3"/>
    <mergeCell ref="V4:AB4"/>
    <mergeCell ref="V5:AB5"/>
    <mergeCell ref="AK13:AO13"/>
    <mergeCell ref="R11:V11"/>
    <mergeCell ref="M2:O2"/>
    <mergeCell ref="C6:E6"/>
    <mergeCell ref="AK15:AO15"/>
    <mergeCell ref="AK16:AO16"/>
    <mergeCell ref="AK17:AO17"/>
    <mergeCell ref="AD11:AH11"/>
    <mergeCell ref="AD12:AH12"/>
    <mergeCell ref="AK11:AO11"/>
    <mergeCell ref="AK12:AO12"/>
    <mergeCell ref="AK14:AO14"/>
    <mergeCell ref="R12:V12"/>
    <mergeCell ref="W11:AB11"/>
    <mergeCell ref="W12:AB12"/>
    <mergeCell ref="W13:AB13"/>
    <mergeCell ref="W14:AB14"/>
    <mergeCell ref="R13:V13"/>
    <mergeCell ref="R14:V14"/>
    <mergeCell ref="K14:O14"/>
    <mergeCell ref="AD15:AH15"/>
    <mergeCell ref="AD16:AH16"/>
    <mergeCell ref="AD17:AH17"/>
    <mergeCell ref="R15:V15"/>
    <mergeCell ref="R16:V16"/>
    <mergeCell ref="R17:V17"/>
    <mergeCell ref="AD14:AH14"/>
    <mergeCell ref="Q1:AA1"/>
    <mergeCell ref="M3:O3"/>
    <mergeCell ref="M4:O4"/>
    <mergeCell ref="M5:O5"/>
    <mergeCell ref="M6:O6"/>
    <mergeCell ref="C8:Q8"/>
    <mergeCell ref="Y8:AO8"/>
    <mergeCell ref="C3:E3"/>
    <mergeCell ref="C4:E4"/>
    <mergeCell ref="C5:E5"/>
    <mergeCell ref="B11:H11"/>
    <mergeCell ref="B12:H12"/>
    <mergeCell ref="B13:H13"/>
    <mergeCell ref="B14:H14"/>
    <mergeCell ref="AK10:AO10"/>
    <mergeCell ref="AD10:AH10"/>
    <mergeCell ref="K10:O10"/>
    <mergeCell ref="K11:O11"/>
    <mergeCell ref="K12:O12"/>
    <mergeCell ref="K13:O13"/>
    <mergeCell ref="B15:H15"/>
    <mergeCell ref="B16:H16"/>
    <mergeCell ref="B17:H17"/>
    <mergeCell ref="W15:AB15"/>
    <mergeCell ref="W16:AB16"/>
    <mergeCell ref="W17:AB17"/>
    <mergeCell ref="K15:O15"/>
    <mergeCell ref="K17:O17"/>
    <mergeCell ref="K16:O16"/>
    <mergeCell ref="AK18:AO18"/>
    <mergeCell ref="C28:J28"/>
    <mergeCell ref="K19:O19"/>
    <mergeCell ref="A24:AO24"/>
    <mergeCell ref="A25:AO25"/>
    <mergeCell ref="AE28:AO28"/>
    <mergeCell ref="AK19:AO19"/>
    <mergeCell ref="R19:AB19"/>
    <mergeCell ref="AD19:AH19"/>
    <mergeCell ref="A23:B23"/>
    <mergeCell ref="R28:AA28"/>
    <mergeCell ref="W10:AB10"/>
    <mergeCell ref="B10:H10"/>
    <mergeCell ref="R10:V10"/>
    <mergeCell ref="C23:AO23"/>
    <mergeCell ref="B18:H18"/>
    <mergeCell ref="K18:O18"/>
    <mergeCell ref="R18:V18"/>
    <mergeCell ref="W18:AB18"/>
    <mergeCell ref="AD18:AH18"/>
  </mergeCells>
  <conditionalFormatting sqref="Y8:AO8 A11:I18 R11:AB19 AC11:AC18">
    <cfRule type="cellIs" priority="1" dxfId="0" operator="equal" stopIfTrue="1">
      <formula>0</formula>
    </cfRule>
  </conditionalFormatting>
  <printOptions/>
  <pageMargins left="0.1968503937007874" right="0.03937007874015748" top="0.1968503937007874" bottom="0.1968503937007874" header="0.5118110236220472" footer="0.5118110236220472"/>
  <pageSetup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2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Spindler/Robert Rammler</dc:creator>
  <cp:keywords>Makro</cp:keywords>
  <dc:description/>
  <cp:lastModifiedBy>Counter-PC</cp:lastModifiedBy>
  <cp:lastPrinted>2024-02-03T11:27:47Z</cp:lastPrinted>
  <dcterms:created xsi:type="dcterms:W3CDTF">1998-03-09T21:09:14Z</dcterms:created>
  <dcterms:modified xsi:type="dcterms:W3CDTF">2024-02-03T11:28:26Z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-275869282</vt:i4>
  </property>
  <property fmtid="{D5CDD505-2E9C-101B-9397-08002B2CF9AE}" pid="3" name="_EmailSubject">
    <vt:lpwstr>Spielbericht</vt:lpwstr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